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<sst xmlns="http://schemas.openxmlformats.org/spreadsheetml/2006/main" count="101" uniqueCount="75">
  <si>
    <t>益民菜市粮丰店隔墙维修工程报价</t>
  </si>
  <si>
    <t>序号</t>
  </si>
  <si>
    <t>项目名称</t>
  </si>
  <si>
    <t>单 位</t>
  </si>
  <si>
    <t>工程量</t>
  </si>
  <si>
    <t>单价</t>
  </si>
  <si>
    <t>合价</t>
  </si>
  <si>
    <t>说          明</t>
  </si>
  <si>
    <t>防火硅钙板隔墙</t>
  </si>
  <si>
    <t>m2</t>
  </si>
  <si>
    <t>100轻钢龙骨，硅钙板，人工辅材</t>
  </si>
  <si>
    <t>硅钙板灰色漆</t>
  </si>
  <si>
    <t>市场内面做漆</t>
  </si>
  <si>
    <t>60高不锈钢踢脚</t>
  </si>
  <si>
    <t>m</t>
  </si>
  <si>
    <t>不锈钢踢脚</t>
  </si>
  <si>
    <t>办公室石膏板隔墙</t>
  </si>
  <si>
    <t>75轻钢龙骨，双面石膏板，人工辅材</t>
  </si>
  <si>
    <t>实木复合门</t>
  </si>
  <si>
    <t>樘</t>
  </si>
  <si>
    <t>成品，含门套，门扇，人工及五金门锁</t>
  </si>
  <si>
    <t>农残室砌块砖隔墙</t>
  </si>
  <si>
    <t>100砌块</t>
  </si>
  <si>
    <t>边框砖</t>
  </si>
  <si>
    <t>300高红砖，</t>
  </si>
  <si>
    <t>炭渣回填</t>
  </si>
  <si>
    <t>150高炭渣回填，人工辅材</t>
  </si>
  <si>
    <t>回填地坪</t>
  </si>
  <si>
    <t>人工辅材</t>
  </si>
  <si>
    <t>水沟</t>
  </si>
  <si>
    <t>红砖边框，瓷砖，河沙水泥，人工</t>
  </si>
  <si>
    <t>水篦子</t>
  </si>
  <si>
    <t>成品</t>
  </si>
  <si>
    <t>防水</t>
  </si>
  <si>
    <t>丙纶防水，河沙水泥</t>
  </si>
  <si>
    <t>保护层</t>
  </si>
  <si>
    <t>河沙水泥</t>
  </si>
  <si>
    <t>地砖</t>
  </si>
  <si>
    <t>灰色砖，人工辅材</t>
  </si>
  <si>
    <t>墙砖</t>
  </si>
  <si>
    <t>农残室包柱拆除</t>
  </si>
  <si>
    <t>工</t>
  </si>
  <si>
    <t>小工</t>
  </si>
  <si>
    <t>墙面补砖</t>
  </si>
  <si>
    <t>农残室乳胶漆</t>
  </si>
  <si>
    <t>和现市场内乳胶漆颜色一致</t>
  </si>
  <si>
    <t>农残室顶面</t>
  </si>
  <si>
    <t>白色集成墙板封顶</t>
  </si>
  <si>
    <t>墙板收口线条</t>
  </si>
  <si>
    <t>成品线条</t>
  </si>
  <si>
    <t>给水给电改造</t>
  </si>
  <si>
    <t>人工</t>
  </si>
  <si>
    <t>水电辅材</t>
  </si>
  <si>
    <t>项</t>
  </si>
  <si>
    <t>辅材，线、管，桥架，开关面板，给排水管，水表</t>
  </si>
  <si>
    <t>电工理线，调试</t>
  </si>
  <si>
    <t>弱点网线</t>
  </si>
  <si>
    <t>圈</t>
  </si>
  <si>
    <t>超六国标网线</t>
  </si>
  <si>
    <t>辅材</t>
  </si>
  <si>
    <t>铁线管，管件，接头，</t>
  </si>
  <si>
    <t>弱电人工</t>
  </si>
  <si>
    <t>材料运输费</t>
  </si>
  <si>
    <t>材料运输</t>
  </si>
  <si>
    <t>建渣清运</t>
  </si>
  <si>
    <t>车</t>
  </si>
  <si>
    <t>建渣外运</t>
  </si>
  <si>
    <t>保洁小工</t>
  </si>
  <si>
    <t>个</t>
  </si>
  <si>
    <t>小计</t>
  </si>
  <si>
    <t>安全文明施工费</t>
  </si>
  <si>
    <t>管理费</t>
  </si>
  <si>
    <t>税金（9%）</t>
  </si>
  <si>
    <t>合计</t>
  </si>
  <si>
    <t>备注：措施费用综合考虑到综合单价内，不做单独列项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</si>
</sst>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新宋体"/>
      <charset val="134"/>
    </font>
    <font>
      <sz val="11"/>
      <color theme="1"/>
      <name val="宋体"/>
      <charset val="134"/>
    </font>
    <font>
      <sz val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view="pageBreakPreview" zoomScale="115" zoomScaleNormal="100" topLeftCell="A13" workbookViewId="0">
      <selection activeCell="E23" sqref="E23"/>
    </sheetView>
  </sheetViews>
  <sheetFormatPr defaultColWidth="9" defaultRowHeight="38" customHeight="1" outlineLevelCol="6"/>
  <cols>
    <col min="1" max="1" width="6.13333333333333" customWidth="1"/>
    <col min="2" max="2" width="17.75" customWidth="1"/>
    <col min="3" max="3" width="6.75" customWidth="1"/>
    <col min="4" max="5" width="8.475" customWidth="1"/>
    <col min="6" max="6" width="11.3083333333333" style="1" customWidth="1"/>
    <col min="7" max="7" width="22.6083333333333" customWidth="1"/>
    <col min="8" max="8" width="9" customWidth="1"/>
    <col min="9" max="9" width="9.38333333333333"/>
    <col min="10" max="10" width="10.3833333333333"/>
    <col min="11" max="11" width="12.6333333333333"/>
    <col min="13" max="13" width="12.6333333333333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5" t="s">
        <v>6</v>
      </c>
      <c r="G2" s="7" t="s">
        <v>7</v>
      </c>
    </row>
    <row r="3" ht="26" customHeight="1" spans="1:7">
      <c r="A3" s="3">
        <v>1</v>
      </c>
      <c r="B3" s="4" t="s">
        <v>8</v>
      </c>
      <c r="C3" s="3" t="s">
        <v>9</v>
      </c>
      <c r="D3" s="5">
        <f>15*6</f>
        <v>90</v>
      </c>
      <c r="E3" s="6"/>
      <c r="F3" s="5"/>
      <c r="G3" s="8" t="s">
        <v>10</v>
      </c>
    </row>
    <row r="4" ht="26" customHeight="1" spans="1:7">
      <c r="A4" s="3">
        <v>2</v>
      </c>
      <c r="B4" s="4" t="s">
        <v>11</v>
      </c>
      <c r="C4" s="3" t="s">
        <v>9</v>
      </c>
      <c r="D4" s="5">
        <v>90</v>
      </c>
      <c r="E4" s="6"/>
      <c r="F4" s="5"/>
      <c r="G4" s="8" t="s">
        <v>12</v>
      </c>
    </row>
    <row r="5" ht="26" customHeight="1" spans="1:7">
      <c r="A5" s="3">
        <v>3</v>
      </c>
      <c r="B5" s="4" t="s">
        <v>13</v>
      </c>
      <c r="C5" s="3" t="s">
        <v>14</v>
      </c>
      <c r="D5" s="5">
        <v>20</v>
      </c>
      <c r="E5" s="6"/>
      <c r="F5" s="5"/>
      <c r="G5" s="8" t="s">
        <v>15</v>
      </c>
    </row>
    <row r="6" ht="26" customHeight="1" spans="1:7">
      <c r="A6" s="3">
        <v>4</v>
      </c>
      <c r="B6" s="4" t="s">
        <v>16</v>
      </c>
      <c r="C6" s="3" t="s">
        <v>9</v>
      </c>
      <c r="D6" s="5">
        <v>5</v>
      </c>
      <c r="E6" s="6"/>
      <c r="F6" s="5"/>
      <c r="G6" s="8" t="s">
        <v>17</v>
      </c>
    </row>
    <row r="7" ht="26" customHeight="1" spans="1:7">
      <c r="A7" s="3">
        <v>5</v>
      </c>
      <c r="B7" s="4" t="s">
        <v>18</v>
      </c>
      <c r="C7" s="3" t="s">
        <v>19</v>
      </c>
      <c r="D7" s="5">
        <v>2</v>
      </c>
      <c r="E7" s="6"/>
      <c r="F7" s="5"/>
      <c r="G7" s="8" t="s">
        <v>20</v>
      </c>
    </row>
    <row r="8" ht="26" customHeight="1" spans="1:7">
      <c r="A8" s="3">
        <v>6</v>
      </c>
      <c r="B8" s="4" t="s">
        <v>21</v>
      </c>
      <c r="C8" s="3" t="s">
        <v>9</v>
      </c>
      <c r="D8" s="5">
        <f>5.5*2.8</f>
        <v>15.4</v>
      </c>
      <c r="E8" s="6"/>
      <c r="F8" s="5"/>
      <c r="G8" s="8" t="s">
        <v>22</v>
      </c>
    </row>
    <row r="9" ht="26" customHeight="1" spans="1:7">
      <c r="A9" s="3">
        <v>7</v>
      </c>
      <c r="B9" s="4" t="s">
        <v>23</v>
      </c>
      <c r="C9" s="3" t="s">
        <v>14</v>
      </c>
      <c r="D9" s="5">
        <v>9</v>
      </c>
      <c r="E9" s="6"/>
      <c r="F9" s="5"/>
      <c r="G9" s="8" t="s">
        <v>24</v>
      </c>
    </row>
    <row r="10" ht="26" customHeight="1" spans="1:7">
      <c r="A10" s="3">
        <v>8</v>
      </c>
      <c r="B10" s="4" t="s">
        <v>25</v>
      </c>
      <c r="C10" s="3" t="s">
        <v>9</v>
      </c>
      <c r="D10" s="5">
        <f>3.5*5.5</f>
        <v>19.25</v>
      </c>
      <c r="E10" s="6"/>
      <c r="F10" s="5"/>
      <c r="G10" s="8" t="s">
        <v>26</v>
      </c>
    </row>
    <row r="11" ht="26" customHeight="1" spans="1:7">
      <c r="A11" s="3">
        <v>9</v>
      </c>
      <c r="B11" s="4" t="s">
        <v>27</v>
      </c>
      <c r="C11" s="3" t="s">
        <v>9</v>
      </c>
      <c r="D11" s="5">
        <f t="shared" ref="D11:D17" si="0">3.5*5.5</f>
        <v>19.25</v>
      </c>
      <c r="E11" s="6"/>
      <c r="F11" s="5"/>
      <c r="G11" s="8" t="s">
        <v>28</v>
      </c>
    </row>
    <row r="12" ht="26" customHeight="1" spans="1:7">
      <c r="A12" s="3">
        <v>10</v>
      </c>
      <c r="B12" s="4" t="s">
        <v>29</v>
      </c>
      <c r="C12" s="3" t="s">
        <v>14</v>
      </c>
      <c r="D12" s="5">
        <v>5</v>
      </c>
      <c r="E12" s="6"/>
      <c r="F12" s="5"/>
      <c r="G12" s="8" t="s">
        <v>30</v>
      </c>
    </row>
    <row r="13" ht="26" customHeight="1" spans="1:7">
      <c r="A13" s="3">
        <v>11</v>
      </c>
      <c r="B13" s="4" t="s">
        <v>31</v>
      </c>
      <c r="C13" s="3" t="s">
        <v>14</v>
      </c>
      <c r="D13" s="5">
        <v>5</v>
      </c>
      <c r="E13" s="6"/>
      <c r="F13" s="5"/>
      <c r="G13" s="8" t="s">
        <v>32</v>
      </c>
    </row>
    <row r="14" ht="26" customHeight="1" spans="1:7">
      <c r="A14" s="3">
        <v>12</v>
      </c>
      <c r="B14" s="4" t="s">
        <v>33</v>
      </c>
      <c r="C14" s="3" t="s">
        <v>9</v>
      </c>
      <c r="D14" s="5">
        <f>3.5*5.5+14*0.36</f>
        <v>24.29</v>
      </c>
      <c r="E14" s="6"/>
      <c r="F14" s="5"/>
      <c r="G14" s="8" t="s">
        <v>34</v>
      </c>
    </row>
    <row r="15" ht="26" customHeight="1" spans="1:7">
      <c r="A15" s="3">
        <v>13</v>
      </c>
      <c r="B15" s="4" t="s">
        <v>35</v>
      </c>
      <c r="C15" s="3" t="s">
        <v>9</v>
      </c>
      <c r="D15" s="5">
        <f t="shared" si="0"/>
        <v>19.25</v>
      </c>
      <c r="E15" s="6"/>
      <c r="F15" s="5"/>
      <c r="G15" s="8" t="s">
        <v>36</v>
      </c>
    </row>
    <row r="16" ht="26" customHeight="1" spans="1:7">
      <c r="A16" s="3">
        <v>14</v>
      </c>
      <c r="B16" s="4" t="s">
        <v>37</v>
      </c>
      <c r="C16" s="3" t="s">
        <v>9</v>
      </c>
      <c r="D16" s="5">
        <f t="shared" si="0"/>
        <v>19.25</v>
      </c>
      <c r="E16" s="6"/>
      <c r="F16" s="5"/>
      <c r="G16" s="8" t="s">
        <v>38</v>
      </c>
    </row>
    <row r="17" ht="26" customHeight="1" spans="1:7">
      <c r="A17" s="3">
        <v>15</v>
      </c>
      <c r="B17" s="4" t="s">
        <v>39</v>
      </c>
      <c r="C17" s="3" t="s">
        <v>9</v>
      </c>
      <c r="D17" s="5">
        <f>3.5*2.8+5</f>
        <v>14.8</v>
      </c>
      <c r="E17" s="6"/>
      <c r="F17" s="5"/>
      <c r="G17" s="8" t="s">
        <v>38</v>
      </c>
    </row>
    <row r="18" ht="26" customHeight="1" spans="1:7">
      <c r="A18" s="3">
        <v>16</v>
      </c>
      <c r="B18" s="4" t="s">
        <v>40</v>
      </c>
      <c r="C18" s="3" t="s">
        <v>41</v>
      </c>
      <c r="D18" s="5">
        <v>1</v>
      </c>
      <c r="E18" s="6"/>
      <c r="F18" s="5"/>
      <c r="G18" s="8" t="s">
        <v>42</v>
      </c>
    </row>
    <row r="19" ht="26" customHeight="1" spans="1:7">
      <c r="A19" s="3">
        <v>17</v>
      </c>
      <c r="B19" s="4" t="s">
        <v>43</v>
      </c>
      <c r="C19" s="3" t="s">
        <v>9</v>
      </c>
      <c r="D19" s="5">
        <v>2.5</v>
      </c>
      <c r="E19" s="6"/>
      <c r="F19" s="5"/>
      <c r="G19" s="8" t="s">
        <v>38</v>
      </c>
    </row>
    <row r="20" ht="26" customHeight="1" spans="1:7">
      <c r="A20" s="3">
        <v>18</v>
      </c>
      <c r="B20" s="4" t="s">
        <v>44</v>
      </c>
      <c r="C20" s="3" t="s">
        <v>9</v>
      </c>
      <c r="D20" s="5">
        <f>3.5*2.8</f>
        <v>9.8</v>
      </c>
      <c r="E20" s="6"/>
      <c r="F20" s="5"/>
      <c r="G20" s="8" t="s">
        <v>45</v>
      </c>
    </row>
    <row r="21" ht="26" customHeight="1" spans="1:7">
      <c r="A21" s="3">
        <v>19</v>
      </c>
      <c r="B21" s="4" t="s">
        <v>46</v>
      </c>
      <c r="C21" s="3" t="s">
        <v>9</v>
      </c>
      <c r="D21" s="5">
        <v>7</v>
      </c>
      <c r="E21" s="6"/>
      <c r="F21" s="5"/>
      <c r="G21" s="8" t="s">
        <v>47</v>
      </c>
    </row>
    <row r="22" ht="26" customHeight="1" spans="1:7">
      <c r="A22" s="3">
        <v>20</v>
      </c>
      <c r="B22" s="4" t="s">
        <v>48</v>
      </c>
      <c r="C22" s="3" t="s">
        <v>14</v>
      </c>
      <c r="D22" s="5">
        <f>11</f>
        <v>11</v>
      </c>
      <c r="E22" s="6"/>
      <c r="F22" s="5"/>
      <c r="G22" s="8" t="s">
        <v>49</v>
      </c>
    </row>
    <row r="23" ht="26" customHeight="1" spans="1:7">
      <c r="A23" s="3">
        <v>21</v>
      </c>
      <c r="B23" s="4" t="s">
        <v>50</v>
      </c>
      <c r="C23" s="3" t="s">
        <v>41</v>
      </c>
      <c r="D23" s="5">
        <v>4</v>
      </c>
      <c r="E23" s="6"/>
      <c r="F23" s="5"/>
      <c r="G23" s="8" t="s">
        <v>51</v>
      </c>
    </row>
    <row r="24" ht="26" customHeight="1" spans="1:7">
      <c r="A24" s="3">
        <v>22</v>
      </c>
      <c r="B24" s="4" t="s">
        <v>52</v>
      </c>
      <c r="C24" s="3" t="s">
        <v>53</v>
      </c>
      <c r="D24" s="5">
        <v>1</v>
      </c>
      <c r="E24" s="6"/>
      <c r="F24" s="5"/>
      <c r="G24" s="8" t="s">
        <v>54</v>
      </c>
    </row>
    <row r="25" ht="26" customHeight="1" spans="1:7">
      <c r="A25" s="3">
        <v>23</v>
      </c>
      <c r="B25" s="4" t="s">
        <v>55</v>
      </c>
      <c r="C25" s="3" t="s">
        <v>41</v>
      </c>
      <c r="D25" s="5">
        <v>2.5</v>
      </c>
      <c r="E25" s="6"/>
      <c r="F25" s="5"/>
      <c r="G25" s="8" t="s">
        <v>51</v>
      </c>
    </row>
    <row r="26" ht="26" customHeight="1" spans="1:7">
      <c r="A26" s="3">
        <v>24</v>
      </c>
      <c r="B26" s="4" t="s">
        <v>56</v>
      </c>
      <c r="C26" s="3" t="s">
        <v>57</v>
      </c>
      <c r="D26" s="5">
        <v>2</v>
      </c>
      <c r="E26" s="6"/>
      <c r="F26" s="5"/>
      <c r="G26" s="8" t="s">
        <v>58</v>
      </c>
    </row>
    <row r="27" ht="26" customHeight="1" spans="1:7">
      <c r="A27" s="3">
        <v>25</v>
      </c>
      <c r="B27" s="4" t="s">
        <v>59</v>
      </c>
      <c r="C27" s="3" t="s">
        <v>53</v>
      </c>
      <c r="D27" s="5">
        <v>1</v>
      </c>
      <c r="E27" s="6"/>
      <c r="F27" s="5"/>
      <c r="G27" s="8" t="s">
        <v>60</v>
      </c>
    </row>
    <row r="28" ht="26" customHeight="1" spans="1:7">
      <c r="A28" s="3">
        <v>26</v>
      </c>
      <c r="B28" s="4" t="s">
        <v>61</v>
      </c>
      <c r="C28" s="3" t="s">
        <v>41</v>
      </c>
      <c r="D28" s="5">
        <v>5</v>
      </c>
      <c r="E28" s="6"/>
      <c r="F28" s="5"/>
      <c r="G28" s="8" t="s">
        <v>51</v>
      </c>
    </row>
    <row r="29" ht="26" customHeight="1" spans="1:7">
      <c r="A29" s="3">
        <v>27</v>
      </c>
      <c r="B29" s="4" t="s">
        <v>62</v>
      </c>
      <c r="C29" s="3" t="s">
        <v>53</v>
      </c>
      <c r="D29" s="5">
        <v>1</v>
      </c>
      <c r="E29" s="6"/>
      <c r="F29" s="5"/>
      <c r="G29" s="8" t="s">
        <v>63</v>
      </c>
    </row>
    <row r="30" ht="26" customHeight="1" spans="1:7">
      <c r="A30" s="3">
        <v>28</v>
      </c>
      <c r="B30" s="4" t="s">
        <v>64</v>
      </c>
      <c r="C30" s="3" t="s">
        <v>65</v>
      </c>
      <c r="D30" s="5">
        <v>1</v>
      </c>
      <c r="E30" s="6"/>
      <c r="F30" s="5"/>
      <c r="G30" s="8" t="s">
        <v>66</v>
      </c>
    </row>
    <row r="31" ht="26" customHeight="1" spans="1:7">
      <c r="A31" s="3">
        <v>29</v>
      </c>
      <c r="B31" s="4" t="s">
        <v>67</v>
      </c>
      <c r="C31" s="3" t="s">
        <v>68</v>
      </c>
      <c r="D31" s="5">
        <v>2</v>
      </c>
      <c r="E31" s="6"/>
      <c r="F31" s="5"/>
      <c r="G31" s="8" t="s">
        <v>51</v>
      </c>
    </row>
    <row r="32" ht="26" customHeight="1" spans="1:7">
      <c r="A32" s="3" t="s">
        <v>69</v>
      </c>
      <c r="B32" s="3"/>
      <c r="C32" s="3"/>
      <c r="D32" s="9"/>
      <c r="E32" s="9"/>
      <c r="F32" s="10"/>
      <c r="G32" s="11"/>
    </row>
    <row r="33" ht="26" customHeight="1" spans="1:7">
      <c r="A33" s="3" t="s">
        <v>70</v>
      </c>
      <c r="B33" s="3"/>
      <c r="C33" s="3"/>
      <c r="D33" s="9"/>
      <c r="E33" s="9"/>
      <c r="F33" s="10"/>
      <c r="G33" s="11"/>
    </row>
    <row r="34" ht="26" customHeight="1" spans="1:7">
      <c r="A34" s="3" t="s">
        <v>71</v>
      </c>
      <c r="B34" s="3"/>
      <c r="C34" s="3"/>
      <c r="D34" s="9"/>
      <c r="E34" s="9"/>
      <c r="F34" s="12"/>
      <c r="G34" s="11"/>
    </row>
    <row r="35" ht="26" customHeight="1" spans="1:7">
      <c r="A35" s="3" t="s">
        <v>72</v>
      </c>
      <c r="B35" s="3"/>
      <c r="C35" s="3"/>
      <c r="D35" s="9"/>
      <c r="E35" s="9"/>
      <c r="F35" s="12"/>
      <c r="G35" s="11"/>
    </row>
    <row r="36" ht="26" customHeight="1" spans="1:7">
      <c r="A36" s="3" t="s">
        <v>73</v>
      </c>
      <c r="B36" s="3"/>
      <c r="C36" s="3"/>
      <c r="D36" s="9"/>
      <c r="E36" s="9"/>
      <c r="F36" s="12"/>
      <c r="G36" s="11"/>
    </row>
    <row r="37" ht="26" customHeight="1" spans="1:7">
      <c r="A37" s="13" t="s">
        <v>74</v>
      </c>
      <c r="B37" s="13"/>
      <c r="C37" s="13"/>
      <c r="D37" s="14"/>
      <c r="E37" s="14"/>
      <c r="F37" s="12"/>
      <c r="G37" s="11"/>
    </row>
    <row r="38" ht="52" customHeight="1" spans="5:7">
      <c r="E38" s="15"/>
      <c r="F38" s="15"/>
      <c r="G38" s="15"/>
    </row>
    <row r="39" ht="45" customHeight="1" spans="5:7">
      <c r="E39" s="1"/>
      <c r="G39" s="1"/>
    </row>
  </sheetData>
  <mergeCells count="9">
    <mergeCell ref="A1:G1"/>
    <mergeCell ref="A32:E32"/>
    <mergeCell ref="A33:E33"/>
    <mergeCell ref="A34:E34"/>
    <mergeCell ref="A35:E35"/>
    <mergeCell ref="A36:E36"/>
    <mergeCell ref="A37:E37"/>
    <mergeCell ref="E38:G38"/>
    <mergeCell ref="E39:G39"/>
  </mergeCell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reed</cp:lastModifiedBy>
  <dcterms:created xsi:type="dcterms:W3CDTF">2021-01-07T06:41:00Z</dcterms:created>
  <dcterms:modified xsi:type="dcterms:W3CDTF">2024-05-07T03:26:59Z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7B1165BE5BA348EFAA887874BD817799_13</vt:lpwstr>
  </property>
</Properties>
</file>